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210d2c3a3caf6e8/Desktop/IRDA/IRDA/IRDA Public Disclosure OIC/"/>
    </mc:Choice>
  </mc:AlternateContent>
  <xr:revisionPtr revIDLastSave="1" documentId="8_{9926BD42-8D40-4E35-BE00-778ADD2D2196}" xr6:coauthVersionLast="47" xr6:coauthVersionMax="47" xr10:uidLastSave="{C111B2F9-3B82-4F22-8865-52F2DBF63C74}"/>
  <bookViews>
    <workbookView xWindow="-108" yWindow="-108" windowWidth="23256" windowHeight="12456" xr2:uid="{00000000-000D-0000-FFFF-FFFF00000000}"/>
  </bookViews>
  <sheets>
    <sheet name="Insurer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6" i="2" l="1"/>
  <c r="F11" i="2"/>
  <c r="F10" i="2"/>
  <c r="I46" i="2" l="1"/>
  <c r="I47" i="2"/>
  <c r="I48" i="2"/>
  <c r="F48" i="2"/>
  <c r="F47" i="2"/>
  <c r="F46" i="2"/>
  <c r="E45" i="2"/>
  <c r="F45" i="2" s="1"/>
  <c r="D48" i="2"/>
  <c r="D47" i="2"/>
  <c r="D46" i="2"/>
  <c r="G34" i="2"/>
  <c r="F34" i="2"/>
  <c r="E34" i="2"/>
  <c r="D34" i="2"/>
  <c r="J48" i="2" l="1"/>
  <c r="J47" i="2"/>
  <c r="J46" i="2"/>
  <c r="I45" i="2"/>
  <c r="J45" i="2" s="1"/>
  <c r="D45" i="2"/>
</calcChain>
</file>

<file path=xl/sharedStrings.xml><?xml version="1.0" encoding="utf-8"?>
<sst xmlns="http://schemas.openxmlformats.org/spreadsheetml/2006/main" count="101" uniqueCount="81">
  <si>
    <t>Public Disclosures on quantative and qualitative Parameters of Health services rendered</t>
  </si>
  <si>
    <t>a.</t>
  </si>
  <si>
    <t>b.</t>
  </si>
  <si>
    <t>Description</t>
  </si>
  <si>
    <t>Individual</t>
  </si>
  <si>
    <t>Group</t>
  </si>
  <si>
    <t>Government</t>
  </si>
  <si>
    <t>No of policies serviced</t>
  </si>
  <si>
    <t>No of lives serviced</t>
  </si>
  <si>
    <t>c.</t>
  </si>
  <si>
    <t>Geographical Area of services Renderd in respect of which public disclosure is made:</t>
  </si>
  <si>
    <t>Sr. No.</t>
  </si>
  <si>
    <t>Name of State</t>
  </si>
  <si>
    <t>Name of District</t>
  </si>
  <si>
    <t>No. of policies serviced</t>
  </si>
  <si>
    <t>No. of lives serviced</t>
  </si>
  <si>
    <t>d.</t>
  </si>
  <si>
    <t>Data of number of claims processed:</t>
  </si>
  <si>
    <t>No. of claims outstanding at the beginning of year</t>
  </si>
  <si>
    <t>No. of claims received during the year</t>
  </si>
  <si>
    <t>No. of claims paid during the year</t>
  </si>
  <si>
    <t>Settlement ratio(%)</t>
  </si>
  <si>
    <t>No. of claims repudiated during the year</t>
  </si>
  <si>
    <t>Claims repudiation %</t>
  </si>
  <si>
    <t>No. of claims outstanding at the end of the year</t>
  </si>
  <si>
    <t>e.</t>
  </si>
  <si>
    <t>Turn Around Time (TAT) for cashless claims (in respect of number of claims):</t>
  </si>
  <si>
    <t>Individual Policies (in %)</t>
  </si>
  <si>
    <t>Group Policies (in %)</t>
  </si>
  <si>
    <t>TAT for pre-auth**</t>
  </si>
  <si>
    <t>Within &lt;1 Hour</t>
  </si>
  <si>
    <t>Within 1-2 Hours</t>
  </si>
  <si>
    <t>Within 2-6 Hours</t>
  </si>
  <si>
    <t>Within 6-12 Hours</t>
  </si>
  <si>
    <t>Within 12-24 Hours</t>
  </si>
  <si>
    <t>&gt;24 Hours</t>
  </si>
  <si>
    <t>Total</t>
  </si>
  <si>
    <t>*percentage to be calculated on total of respective column</t>
  </si>
  <si>
    <t>f.</t>
  </si>
  <si>
    <t>Turn Around Time (TAT) in respect of payment/ repudiation of clams:</t>
  </si>
  <si>
    <t>Description (to reckoned from the date of receipt of last necessary document)</t>
  </si>
  <si>
    <t>No. of claims</t>
  </si>
  <si>
    <t>percentage (%)</t>
  </si>
  <si>
    <t>percentage(%)</t>
  </si>
  <si>
    <t>Within 1 Month</t>
  </si>
  <si>
    <t>Between 1-3 Months</t>
  </si>
  <si>
    <t>Between 3-6 Months</t>
  </si>
  <si>
    <t>More than 6 Months</t>
  </si>
  <si>
    <t>*Percentage shall be calculated on total of respective column</t>
  </si>
  <si>
    <t>No. of Grievances</t>
  </si>
  <si>
    <t>Grievances outstanding at the beginning of year</t>
  </si>
  <si>
    <t>Grievances received during the year</t>
  </si>
  <si>
    <t>Grievances resolved during the year</t>
  </si>
  <si>
    <t>Grievances outstanding at the end of the year</t>
  </si>
  <si>
    <t>Data in respect of in house claim settlement</t>
  </si>
  <si>
    <t>Number of policies and lives serviced in respect of which public disclosure is made:</t>
  </si>
  <si>
    <t>**Reckoned from the time last necessary document is received by insurer/TPA (whichever is earlier) and till final pre auth is issued in the hospital</t>
  </si>
  <si>
    <t>***Reckoned as final discharge summary sent to hospital from the time discharge bill is received by Insurer</t>
  </si>
  <si>
    <t>Data of grievances received against the Insurer:</t>
  </si>
  <si>
    <t>Rajasthan</t>
  </si>
  <si>
    <t>Jaipur</t>
  </si>
  <si>
    <t>Maharashtra</t>
  </si>
  <si>
    <t>Park Mediclaim Insurance TPA Pvt. Ltd.</t>
  </si>
  <si>
    <t>Anurag Bhatnagar</t>
  </si>
  <si>
    <t>CEO</t>
  </si>
  <si>
    <t>Dehradun</t>
  </si>
  <si>
    <t>Jodhpur</t>
  </si>
  <si>
    <t>TAT for discharge***</t>
  </si>
  <si>
    <t>Delhi,Haryana,U.P</t>
  </si>
  <si>
    <t>Chanigarh,Ambala,Panipat,Hisar,Rohtak</t>
  </si>
  <si>
    <t>Mumbai,Pune,Thane,Nashik</t>
  </si>
  <si>
    <t>Punjab,J&amp;K</t>
  </si>
  <si>
    <t>Punjab,Himachal</t>
  </si>
  <si>
    <t>Ludhiana,Kangra,Amritsar,Patiala</t>
  </si>
  <si>
    <t>Delhi,Faridabad,Ghaziabad,Noida,Gurgaon,Hisar,Rohtak,Sonipat</t>
  </si>
  <si>
    <t>Uttarakhand</t>
  </si>
  <si>
    <t>Name of TPA</t>
  </si>
  <si>
    <t>Service level Agreement number</t>
  </si>
  <si>
    <t>Valid From
DD/MM/YYYY</t>
  </si>
  <si>
    <t>To
DD/MM/YYYY</t>
  </si>
  <si>
    <t>Information as at  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</si>
</sst>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09]General"/>
    <numFmt numFmtId="165" formatCode="[$Rs.-4009]#,##0.00;[Red]&quot;-&quot;[$Rs.-4009]#,##0.00"/>
  </numFmts>
  <fonts count="8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202124"/>
      <name val="Calibri"/>
      <family val="2"/>
      <scheme val="minor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51">
    <xf numFmtId="0" fontId="0" fillId="0" borderId="0" xfId="0"/>
    <xf numFmtId="164" fontId="1" fillId="0" borderId="0" xfId="1"/>
    <xf numFmtId="164" fontId="4" fillId="0" borderId="0" xfId="1" applyFont="1" applyAlignment="1"/>
    <xf numFmtId="164" fontId="5" fillId="0" borderId="0" xfId="1" applyFont="1"/>
    <xf numFmtId="164" fontId="5" fillId="0" borderId="1" xfId="1" applyFont="1" applyBorder="1" applyAlignment="1">
      <alignment horizontal="center" vertical="center" wrapText="1"/>
    </xf>
    <xf numFmtId="164" fontId="1" fillId="0" borderId="1" xfId="1" applyBorder="1" applyAlignment="1">
      <alignment wrapText="1"/>
    </xf>
    <xf numFmtId="164" fontId="1" fillId="0" borderId="1" xfId="1" applyBorder="1"/>
    <xf numFmtId="164" fontId="1" fillId="0" borderId="0" xfId="1" applyBorder="1"/>
    <xf numFmtId="164" fontId="5" fillId="0" borderId="1" xfId="1" applyFont="1" applyBorder="1" applyAlignment="1">
      <alignment horizontal="center" vertical="center"/>
    </xf>
    <xf numFmtId="164" fontId="5" fillId="0" borderId="0" xfId="1" applyFont="1" applyBorder="1"/>
    <xf numFmtId="164" fontId="5" fillId="0" borderId="0" xfId="1" applyFont="1" applyBorder="1" applyAlignment="1">
      <alignment horizontal="left" vertical="center"/>
    </xf>
    <xf numFmtId="164" fontId="5" fillId="0" borderId="0" xfId="1" applyFont="1" applyBorder="1" applyAlignment="1">
      <alignment horizontal="center" vertical="center"/>
    </xf>
    <xf numFmtId="164" fontId="5" fillId="0" borderId="1" xfId="1" applyFont="1" applyBorder="1"/>
    <xf numFmtId="164" fontId="1" fillId="0" borderId="1" xfId="1" applyBorder="1" applyAlignment="1">
      <alignment horizontal="center" vertical="center"/>
    </xf>
    <xf numFmtId="164" fontId="1" fillId="0" borderId="1" xfId="1" applyBorder="1" applyAlignment="1">
      <alignment horizontal="center"/>
    </xf>
    <xf numFmtId="164" fontId="1" fillId="0" borderId="1" xfId="1" applyBorder="1" applyAlignment="1">
      <alignment horizontal="center" vertical="center" wrapText="1"/>
    </xf>
    <xf numFmtId="164" fontId="1" fillId="0" borderId="1" xfId="1" applyBorder="1" applyAlignment="1">
      <alignment vertical="center" wrapText="1"/>
    </xf>
    <xf numFmtId="164" fontId="1" fillId="0" borderId="0" xfId="1" applyBorder="1" applyAlignment="1">
      <alignment horizontal="center" vertical="center" wrapText="1"/>
    </xf>
    <xf numFmtId="164" fontId="1" fillId="0" borderId="0" xfId="1" applyBorder="1" applyAlignment="1">
      <alignment vertical="center" wrapText="1"/>
    </xf>
    <xf numFmtId="164" fontId="4" fillId="0" borderId="0" xfId="1" applyFont="1"/>
    <xf numFmtId="164" fontId="5" fillId="0" borderId="2" xfId="1" applyFont="1" applyBorder="1" applyAlignment="1">
      <alignment vertical="center" wrapText="1"/>
    </xf>
    <xf numFmtId="164" fontId="1" fillId="0" borderId="3" xfId="1" applyBorder="1" applyAlignment="1">
      <alignment horizontal="center"/>
    </xf>
    <xf numFmtId="164" fontId="1" fillId="0" borderId="0" xfId="1" applyAlignment="1">
      <alignment horizontal="left" vertical="center"/>
    </xf>
    <xf numFmtId="164" fontId="1" fillId="0" borderId="0" xfId="1" applyAlignment="1">
      <alignment horizontal="left" vertical="center" wrapText="1"/>
    </xf>
    <xf numFmtId="164" fontId="5" fillId="0" borderId="2" xfId="1" applyFont="1" applyBorder="1" applyAlignment="1">
      <alignment vertical="center"/>
    </xf>
    <xf numFmtId="164" fontId="5" fillId="0" borderId="4" xfId="1" applyFont="1" applyBorder="1" applyAlignment="1">
      <alignment horizontal="center" vertical="center"/>
    </xf>
    <xf numFmtId="164" fontId="5" fillId="0" borderId="0" xfId="1" applyFont="1" applyAlignment="1">
      <alignment vertical="center"/>
    </xf>
    <xf numFmtId="164" fontId="4" fillId="0" borderId="0" xfId="1" applyFont="1" applyBorder="1" applyAlignment="1">
      <alignment vertical="center"/>
    </xf>
    <xf numFmtId="164" fontId="5" fillId="0" borderId="0" xfId="1" applyFont="1" applyBorder="1" applyAlignment="1">
      <alignment horizontal="center" vertical="center" wrapText="1"/>
    </xf>
    <xf numFmtId="164" fontId="5" fillId="0" borderId="4" xfId="1" applyFont="1" applyBorder="1" applyAlignment="1">
      <alignment wrapText="1"/>
    </xf>
    <xf numFmtId="164" fontId="1" fillId="0" borderId="4" xfId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164" fontId="1" fillId="0" borderId="5" xfId="1" applyBorder="1" applyAlignment="1">
      <alignment horizontal="center"/>
    </xf>
    <xf numFmtId="164" fontId="4" fillId="0" borderId="1" xfId="1" applyFont="1" applyBorder="1" applyAlignment="1">
      <alignment horizontal="center"/>
    </xf>
    <xf numFmtId="164" fontId="1" fillId="0" borderId="0" xfId="1" applyBorder="1" applyAlignment="1">
      <alignment horizontal="center" vertical="center"/>
    </xf>
    <xf numFmtId="0" fontId="0" fillId="0" borderId="0" xfId="0" applyFill="1" applyBorder="1"/>
    <xf numFmtId="164" fontId="1" fillId="0" borderId="5" xfId="1" applyBorder="1" applyAlignment="1">
      <alignment horizontal="center" vertical="center"/>
    </xf>
    <xf numFmtId="0" fontId="0" fillId="0" borderId="5" xfId="0" applyFill="1" applyBorder="1"/>
    <xf numFmtId="164" fontId="1" fillId="0" borderId="5" xfId="1" applyBorder="1" applyAlignment="1">
      <alignment horizontal="center" wrapText="1"/>
    </xf>
    <xf numFmtId="2" fontId="4" fillId="0" borderId="1" xfId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7" fillId="0" borderId="0" xfId="1" applyFont="1"/>
    <xf numFmtId="164" fontId="1" fillId="0" borderId="1" xfId="1" applyBorder="1" applyAlignment="1">
      <alignment horizontal="center" wrapText="1"/>
    </xf>
    <xf numFmtId="14" fontId="1" fillId="0" borderId="1" xfId="1" applyNumberFormat="1" applyBorder="1" applyAlignment="1">
      <alignment horizontal="center"/>
    </xf>
    <xf numFmtId="164" fontId="4" fillId="0" borderId="1" xfId="1" applyFont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 wrapText="1"/>
    </xf>
    <xf numFmtId="0" fontId="0" fillId="0" borderId="5" xfId="0" applyFill="1" applyBorder="1"/>
    <xf numFmtId="164" fontId="4" fillId="0" borderId="1" xfId="1" applyFont="1" applyFill="1" applyBorder="1" applyAlignment="1">
      <alignment horizontal="center" vertical="center"/>
    </xf>
    <xf numFmtId="164" fontId="5" fillId="0" borderId="4" xfId="1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center" vertical="center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61"/>
  <sheetViews>
    <sheetView tabSelected="1" workbookViewId="0">
      <selection activeCell="J17" sqref="J17"/>
    </sheetView>
  </sheetViews>
  <sheetFormatPr defaultRowHeight="14.4" x14ac:dyDescent="0.3"/>
  <cols>
    <col min="1" max="1" width="5.59765625" style="1" customWidth="1"/>
    <col min="2" max="2" width="18.796875" style="1" customWidth="1"/>
    <col min="3" max="3" width="19.59765625" style="1" customWidth="1"/>
    <col min="4" max="4" width="23.8984375" style="1" bestFit="1" customWidth="1"/>
    <col min="5" max="5" width="28.796875" style="1" customWidth="1"/>
    <col min="6" max="6" width="13.09765625" style="1" customWidth="1"/>
    <col min="7" max="7" width="13.5" style="1" customWidth="1"/>
    <col min="8" max="8" width="11.69921875" style="1" customWidth="1"/>
    <col min="9" max="9" width="9.59765625" style="1" customWidth="1"/>
    <col min="10" max="10" width="11.69921875" style="1" customWidth="1"/>
    <col min="11" max="11" width="9" style="1" bestFit="1" customWidth="1"/>
    <col min="12" max="1024" width="6.3984375" style="1" customWidth="1"/>
  </cols>
  <sheetData>
    <row r="1" spans="1:11" ht="18" x14ac:dyDescent="0.35">
      <c r="B1" s="41" t="s">
        <v>62</v>
      </c>
    </row>
    <row r="2" spans="1:11" x14ac:dyDescent="0.3">
      <c r="B2" s="2" t="s">
        <v>0</v>
      </c>
    </row>
    <row r="3" spans="1:11" x14ac:dyDescent="0.3">
      <c r="B3" s="19" t="s">
        <v>80</v>
      </c>
    </row>
    <row r="4" spans="1:11" s="26" customFormat="1" ht="15.6" x14ac:dyDescent="0.25">
      <c r="B4" s="47" t="s">
        <v>54</v>
      </c>
      <c r="C4" s="47"/>
      <c r="D4" s="47"/>
      <c r="E4" s="47"/>
    </row>
    <row r="5" spans="1:11" s="3" customFormat="1" ht="31.2" x14ac:dyDescent="0.3">
      <c r="A5" s="3" t="s">
        <v>1</v>
      </c>
      <c r="B5" s="33" t="s">
        <v>76</v>
      </c>
      <c r="C5" s="4" t="s">
        <v>77</v>
      </c>
      <c r="D5" s="4" t="s">
        <v>78</v>
      </c>
      <c r="E5" s="4" t="s">
        <v>79</v>
      </c>
    </row>
    <row r="6" spans="1:11" ht="28.8" x14ac:dyDescent="0.3">
      <c r="B6" s="42" t="s">
        <v>62</v>
      </c>
      <c r="C6" s="14">
        <v>1</v>
      </c>
      <c r="D6" s="43">
        <v>44059</v>
      </c>
      <c r="E6" s="43">
        <v>44788</v>
      </c>
    </row>
    <row r="7" spans="1:11" s="26" customFormat="1" ht="15.6" x14ac:dyDescent="0.25">
      <c r="B7" s="27"/>
      <c r="C7" s="28"/>
      <c r="D7" s="28"/>
      <c r="E7" s="28"/>
    </row>
    <row r="8" spans="1:11" x14ac:dyDescent="0.3">
      <c r="A8" s="1" t="s">
        <v>1</v>
      </c>
      <c r="B8" s="1" t="s">
        <v>55</v>
      </c>
    </row>
    <row r="9" spans="1:11" s="3" customFormat="1" ht="15.6" x14ac:dyDescent="0.3">
      <c r="B9" s="8" t="s">
        <v>3</v>
      </c>
      <c r="C9" s="8" t="s">
        <v>4</v>
      </c>
      <c r="D9" s="4" t="s">
        <v>5</v>
      </c>
      <c r="E9" s="4" t="s">
        <v>6</v>
      </c>
      <c r="F9" s="12" t="s">
        <v>36</v>
      </c>
    </row>
    <row r="10" spans="1:11" x14ac:dyDescent="0.3">
      <c r="B10" s="5" t="s">
        <v>7</v>
      </c>
      <c r="C10" s="14">
        <v>51941</v>
      </c>
      <c r="D10" s="14">
        <v>45</v>
      </c>
      <c r="E10" s="14">
        <v>0</v>
      </c>
      <c r="F10" s="14">
        <f>C10+D10</f>
        <v>51986</v>
      </c>
    </row>
    <row r="11" spans="1:11" x14ac:dyDescent="0.3">
      <c r="B11" s="5" t="s">
        <v>8</v>
      </c>
      <c r="C11" s="14">
        <v>123984</v>
      </c>
      <c r="D11" s="14">
        <v>54908</v>
      </c>
      <c r="E11" s="14">
        <v>0</v>
      </c>
      <c r="F11" s="14">
        <f>C11+D11</f>
        <v>178892</v>
      </c>
    </row>
    <row r="13" spans="1:11" s="3" customFormat="1" ht="15.6" x14ac:dyDescent="0.3">
      <c r="A13" s="9" t="s">
        <v>2</v>
      </c>
      <c r="B13" s="10" t="s">
        <v>10</v>
      </c>
      <c r="C13" s="11"/>
      <c r="D13" s="11"/>
    </row>
    <row r="14" spans="1:11" s="3" customFormat="1" ht="31.2" x14ac:dyDescent="0.3">
      <c r="B14" s="25" t="s">
        <v>11</v>
      </c>
      <c r="C14" s="25" t="s">
        <v>12</v>
      </c>
      <c r="D14" s="48" t="s">
        <v>13</v>
      </c>
      <c r="E14" s="48"/>
      <c r="F14" s="29" t="s">
        <v>14</v>
      </c>
      <c r="G14" s="29" t="s">
        <v>15</v>
      </c>
      <c r="I14" s="1"/>
      <c r="J14" s="1"/>
      <c r="K14" s="1"/>
    </row>
    <row r="15" spans="1:11" x14ac:dyDescent="0.3">
      <c r="B15" s="36">
        <v>1</v>
      </c>
      <c r="C15" s="32" t="s">
        <v>72</v>
      </c>
      <c r="D15" s="46" t="s">
        <v>73</v>
      </c>
      <c r="E15" s="46"/>
      <c r="F15" s="32">
        <v>6525</v>
      </c>
      <c r="G15" s="38">
        <v>23786</v>
      </c>
    </row>
    <row r="16" spans="1:11" x14ac:dyDescent="0.3">
      <c r="B16" s="36">
        <v>2</v>
      </c>
      <c r="C16" s="32" t="s">
        <v>71</v>
      </c>
      <c r="D16" s="46" t="s">
        <v>69</v>
      </c>
      <c r="E16" s="46"/>
      <c r="F16" s="32">
        <v>1880</v>
      </c>
      <c r="G16" s="32">
        <v>4894</v>
      </c>
    </row>
    <row r="17" spans="1:8" x14ac:dyDescent="0.3">
      <c r="B17" s="36">
        <v>3</v>
      </c>
      <c r="C17" s="40" t="s">
        <v>75</v>
      </c>
      <c r="D17" s="46" t="s">
        <v>65</v>
      </c>
      <c r="E17" s="46"/>
      <c r="F17" s="32">
        <v>1</v>
      </c>
      <c r="G17" s="32">
        <v>4019</v>
      </c>
    </row>
    <row r="18" spans="1:8" x14ac:dyDescent="0.3">
      <c r="B18" s="36">
        <v>4</v>
      </c>
      <c r="C18" s="32" t="s">
        <v>68</v>
      </c>
      <c r="D18" s="46" t="s">
        <v>74</v>
      </c>
      <c r="E18" s="46"/>
      <c r="F18" s="32">
        <v>40898</v>
      </c>
      <c r="G18" s="32">
        <v>137382</v>
      </c>
    </row>
    <row r="19" spans="1:8" x14ac:dyDescent="0.3">
      <c r="B19" s="36">
        <v>5</v>
      </c>
      <c r="C19" s="32" t="s">
        <v>59</v>
      </c>
      <c r="D19" s="37" t="s">
        <v>66</v>
      </c>
      <c r="E19" s="37"/>
      <c r="F19" s="32">
        <v>0</v>
      </c>
      <c r="G19" s="32">
        <v>0</v>
      </c>
    </row>
    <row r="20" spans="1:8" x14ac:dyDescent="0.3">
      <c r="B20" s="36">
        <v>6</v>
      </c>
      <c r="C20" s="32" t="s">
        <v>59</v>
      </c>
      <c r="D20" s="37" t="s">
        <v>60</v>
      </c>
      <c r="E20" s="37"/>
      <c r="F20" s="32">
        <v>1918</v>
      </c>
      <c r="G20" s="32">
        <v>4811</v>
      </c>
    </row>
    <row r="21" spans="1:8" x14ac:dyDescent="0.3">
      <c r="B21" s="36">
        <v>7</v>
      </c>
      <c r="C21" s="32" t="s">
        <v>61</v>
      </c>
      <c r="D21" s="37" t="s">
        <v>70</v>
      </c>
      <c r="E21" s="37"/>
      <c r="F21" s="32">
        <v>763</v>
      </c>
      <c r="G21" s="32">
        <v>3999</v>
      </c>
    </row>
    <row r="22" spans="1:8" x14ac:dyDescent="0.3">
      <c r="B22" s="34"/>
      <c r="C22" s="7"/>
      <c r="D22" s="35"/>
      <c r="E22" s="35"/>
      <c r="F22" s="7"/>
      <c r="G22" s="7"/>
    </row>
    <row r="24" spans="1:8" ht="15.6" x14ac:dyDescent="0.3">
      <c r="A24" s="1" t="s">
        <v>9</v>
      </c>
      <c r="B24" s="10" t="s">
        <v>17</v>
      </c>
      <c r="C24" s="11"/>
      <c r="D24" s="11"/>
    </row>
    <row r="25" spans="1:8" ht="57.6" x14ac:dyDescent="0.3">
      <c r="B25" s="44" t="s">
        <v>18</v>
      </c>
      <c r="C25" s="44" t="s">
        <v>19</v>
      </c>
      <c r="D25" s="44" t="s">
        <v>20</v>
      </c>
      <c r="E25" s="45" t="s">
        <v>21</v>
      </c>
      <c r="F25" s="44" t="s">
        <v>22</v>
      </c>
      <c r="G25" s="45" t="s">
        <v>23</v>
      </c>
      <c r="H25" s="44" t="s">
        <v>24</v>
      </c>
    </row>
    <row r="26" spans="1:8" ht="39.9" customHeight="1" x14ac:dyDescent="0.3">
      <c r="B26" s="13">
        <v>2108</v>
      </c>
      <c r="C26" s="15">
        <v>32309</v>
      </c>
      <c r="D26" s="13">
        <v>30023</v>
      </c>
      <c r="E26" s="13">
        <v>91.01</v>
      </c>
      <c r="F26" s="13">
        <v>780</v>
      </c>
      <c r="G26" s="13">
        <v>4.58</v>
      </c>
      <c r="H26" s="13">
        <v>3614</v>
      </c>
    </row>
    <row r="27" spans="1:8" ht="39.9" customHeight="1" x14ac:dyDescent="0.3">
      <c r="B27" s="17"/>
      <c r="C27" s="7"/>
      <c r="D27" s="18"/>
    </row>
    <row r="28" spans="1:8" x14ac:dyDescent="0.3">
      <c r="A28" s="1" t="s">
        <v>16</v>
      </c>
      <c r="B28" s="19" t="s">
        <v>26</v>
      </c>
    </row>
    <row r="29" spans="1:8" ht="15.6" x14ac:dyDescent="0.3">
      <c r="B29" s="49" t="s">
        <v>11</v>
      </c>
      <c r="C29" s="49" t="s">
        <v>3</v>
      </c>
      <c r="D29" s="49" t="s">
        <v>27</v>
      </c>
      <c r="E29" s="49"/>
      <c r="F29" s="49" t="s">
        <v>28</v>
      </c>
      <c r="G29" s="49"/>
    </row>
    <row r="30" spans="1:8" ht="40.5" customHeight="1" x14ac:dyDescent="0.3">
      <c r="B30" s="49"/>
      <c r="C30" s="49"/>
      <c r="D30" s="20" t="s">
        <v>29</v>
      </c>
      <c r="E30" s="20" t="s">
        <v>67</v>
      </c>
      <c r="F30" s="20" t="s">
        <v>29</v>
      </c>
      <c r="G30" s="20" t="s">
        <v>67</v>
      </c>
    </row>
    <row r="31" spans="1:8" x14ac:dyDescent="0.3">
      <c r="B31" s="13">
        <v>1</v>
      </c>
      <c r="C31" s="6" t="s">
        <v>30</v>
      </c>
      <c r="D31" s="14">
        <v>18.52</v>
      </c>
      <c r="E31" s="14">
        <v>14.12</v>
      </c>
      <c r="F31" s="14">
        <v>16.170000000000002</v>
      </c>
      <c r="G31" s="14">
        <v>16.579999999999998</v>
      </c>
    </row>
    <row r="32" spans="1:8" x14ac:dyDescent="0.3">
      <c r="B32" s="13">
        <v>2</v>
      </c>
      <c r="C32" s="6" t="s">
        <v>31</v>
      </c>
      <c r="D32" s="14">
        <v>49.48</v>
      </c>
      <c r="E32" s="14">
        <v>33.58</v>
      </c>
      <c r="F32" s="14">
        <v>55.64</v>
      </c>
      <c r="G32" s="14">
        <v>33.65</v>
      </c>
    </row>
    <row r="33" spans="1:10" x14ac:dyDescent="0.3">
      <c r="B33" s="13">
        <v>3</v>
      </c>
      <c r="C33" s="6" t="s">
        <v>32</v>
      </c>
      <c r="D33" s="14">
        <v>27.55</v>
      </c>
      <c r="E33" s="14">
        <v>45.25</v>
      </c>
      <c r="F33" s="14">
        <v>24.58</v>
      </c>
      <c r="G33" s="14">
        <v>44.58</v>
      </c>
    </row>
    <row r="34" spans="1:10" x14ac:dyDescent="0.3">
      <c r="B34" s="13">
        <v>4</v>
      </c>
      <c r="C34" s="6" t="s">
        <v>33</v>
      </c>
      <c r="D34" s="14">
        <f>D37-D31-D32-D33</f>
        <v>4.4500000000000064</v>
      </c>
      <c r="E34" s="14">
        <f>E37-E31-E32-E33</f>
        <v>7.0499999999999972</v>
      </c>
      <c r="F34" s="14">
        <f>F37-F31-F32-F33</f>
        <v>3.6099999999999994</v>
      </c>
      <c r="G34" s="14">
        <f>G37-G31-G32-G33</f>
        <v>5.1900000000000048</v>
      </c>
    </row>
    <row r="35" spans="1:10" x14ac:dyDescent="0.3">
      <c r="B35" s="13">
        <v>5</v>
      </c>
      <c r="C35" s="6" t="s">
        <v>34</v>
      </c>
      <c r="D35" s="14">
        <v>0</v>
      </c>
      <c r="E35" s="14">
        <v>0</v>
      </c>
      <c r="F35" s="14">
        <v>0</v>
      </c>
      <c r="G35" s="14">
        <v>0</v>
      </c>
    </row>
    <row r="36" spans="1:10" x14ac:dyDescent="0.3">
      <c r="B36" s="13">
        <v>6</v>
      </c>
      <c r="C36" s="6" t="s">
        <v>35</v>
      </c>
      <c r="D36" s="14">
        <v>0</v>
      </c>
      <c r="E36" s="14">
        <v>0</v>
      </c>
      <c r="F36" s="14">
        <v>0</v>
      </c>
      <c r="G36" s="14">
        <v>0</v>
      </c>
    </row>
    <row r="37" spans="1:10" x14ac:dyDescent="0.3">
      <c r="B37" s="21" t="s">
        <v>36</v>
      </c>
      <c r="C37" s="6"/>
      <c r="D37" s="14">
        <v>100</v>
      </c>
      <c r="E37" s="14">
        <v>100</v>
      </c>
      <c r="F37" s="14">
        <v>100</v>
      </c>
      <c r="G37" s="14">
        <v>100</v>
      </c>
    </row>
    <row r="38" spans="1:10" x14ac:dyDescent="0.3">
      <c r="B38" s="1" t="s">
        <v>37</v>
      </c>
    </row>
    <row r="39" spans="1:10" x14ac:dyDescent="0.3">
      <c r="B39" s="22" t="s">
        <v>56</v>
      </c>
    </row>
    <row r="40" spans="1:10" x14ac:dyDescent="0.3">
      <c r="B40" s="22" t="s">
        <v>57</v>
      </c>
      <c r="E40" s="23"/>
    </row>
    <row r="41" spans="1:10" x14ac:dyDescent="0.3">
      <c r="B41" s="23"/>
      <c r="E41" s="23"/>
    </row>
    <row r="42" spans="1:10" x14ac:dyDescent="0.3">
      <c r="A42" s="1" t="s">
        <v>25</v>
      </c>
      <c r="B42" s="19" t="s">
        <v>39</v>
      </c>
    </row>
    <row r="43" spans="1:10" ht="48" customHeight="1" x14ac:dyDescent="0.3">
      <c r="B43" s="50" t="s">
        <v>40</v>
      </c>
      <c r="C43" s="49" t="s">
        <v>4</v>
      </c>
      <c r="D43" s="49"/>
      <c r="E43" s="49" t="s">
        <v>5</v>
      </c>
      <c r="F43" s="49"/>
      <c r="G43" s="49" t="s">
        <v>6</v>
      </c>
      <c r="H43" s="49"/>
      <c r="I43" s="49" t="s">
        <v>36</v>
      </c>
      <c r="J43" s="49"/>
    </row>
    <row r="44" spans="1:10" ht="39.75" customHeight="1" x14ac:dyDescent="0.3">
      <c r="B44" s="50"/>
      <c r="C44" s="24" t="s">
        <v>41</v>
      </c>
      <c r="D44" s="20" t="s">
        <v>42</v>
      </c>
      <c r="E44" s="20" t="s">
        <v>41</v>
      </c>
      <c r="F44" s="20" t="s">
        <v>42</v>
      </c>
      <c r="G44" s="20" t="s">
        <v>41</v>
      </c>
      <c r="H44" s="20" t="s">
        <v>42</v>
      </c>
      <c r="I44" s="20" t="s">
        <v>41</v>
      </c>
      <c r="J44" s="20" t="s">
        <v>43</v>
      </c>
    </row>
    <row r="45" spans="1:10" x14ac:dyDescent="0.3">
      <c r="B45" s="6" t="s">
        <v>44</v>
      </c>
      <c r="C45" s="30">
        <v>13974</v>
      </c>
      <c r="D45" s="31">
        <f>C45/C49*100</f>
        <v>54.64998044583497</v>
      </c>
      <c r="E45" s="14">
        <f>E49-E46-E47-E48</f>
        <v>3537</v>
      </c>
      <c r="F45" s="31">
        <f>E45/E49*100</f>
        <v>67.59029237531054</v>
      </c>
      <c r="G45" s="14">
        <v>0</v>
      </c>
      <c r="H45" s="14">
        <v>0</v>
      </c>
      <c r="I45" s="14">
        <f>C45+E45</f>
        <v>17511</v>
      </c>
      <c r="J45" s="31">
        <f>I45/I49*100</f>
        <v>65.54253845865928</v>
      </c>
    </row>
    <row r="46" spans="1:10" x14ac:dyDescent="0.3">
      <c r="B46" s="6" t="s">
        <v>45</v>
      </c>
      <c r="C46" s="14">
        <f>C49-C48-C47-C45</f>
        <v>10212</v>
      </c>
      <c r="D46" s="31">
        <f>C46/C49*100</f>
        <v>39.937426671881113</v>
      </c>
      <c r="E46" s="14">
        <v>1542</v>
      </c>
      <c r="F46" s="31">
        <f>E46/E49*100</f>
        <v>29.466845021975924</v>
      </c>
      <c r="G46" s="14">
        <v>0</v>
      </c>
      <c r="H46" s="14">
        <v>0</v>
      </c>
      <c r="I46" s="14">
        <f t="shared" ref="I46:I48" si="0">C46+E46</f>
        <v>11754</v>
      </c>
      <c r="J46" s="31">
        <f>I46/I49*100</f>
        <v>43.994460455889509</v>
      </c>
    </row>
    <row r="47" spans="1:10" x14ac:dyDescent="0.3">
      <c r="B47" s="6" t="s">
        <v>46</v>
      </c>
      <c r="C47" s="14">
        <v>1228</v>
      </c>
      <c r="D47" s="31">
        <f>C47/C49*100</f>
        <v>4.8025029331247557</v>
      </c>
      <c r="E47" s="14">
        <v>142</v>
      </c>
      <c r="F47" s="31">
        <f>E47/E49*100</f>
        <v>2.7135486336709347</v>
      </c>
      <c r="G47" s="14">
        <v>0</v>
      </c>
      <c r="H47" s="14">
        <v>0</v>
      </c>
      <c r="I47" s="14">
        <f t="shared" si="0"/>
        <v>1370</v>
      </c>
      <c r="J47" s="31">
        <f>I47/I49*100</f>
        <v>5.1278212374143806</v>
      </c>
    </row>
    <row r="48" spans="1:10" x14ac:dyDescent="0.3">
      <c r="B48" s="6" t="s">
        <v>47</v>
      </c>
      <c r="C48" s="14">
        <v>156</v>
      </c>
      <c r="D48" s="31">
        <f>C48/C49*100</f>
        <v>0.61008994915917092</v>
      </c>
      <c r="E48" s="14">
        <v>12</v>
      </c>
      <c r="F48" s="31">
        <f>E48/E49*100</f>
        <v>0.22931396904261417</v>
      </c>
      <c r="G48" s="14">
        <v>0</v>
      </c>
      <c r="H48" s="14">
        <v>0</v>
      </c>
      <c r="I48" s="14">
        <f t="shared" si="0"/>
        <v>168</v>
      </c>
      <c r="J48" s="31">
        <f>I48/I49*100</f>
        <v>0.62881311524497518</v>
      </c>
    </row>
    <row r="49" spans="1:10" x14ac:dyDescent="0.3">
      <c r="B49" s="6" t="s">
        <v>36</v>
      </c>
      <c r="C49" s="33">
        <v>25570</v>
      </c>
      <c r="D49" s="33">
        <v>100</v>
      </c>
      <c r="E49" s="33">
        <v>5233</v>
      </c>
      <c r="F49" s="39">
        <v>100</v>
      </c>
      <c r="G49" s="33">
        <v>0</v>
      </c>
      <c r="H49" s="33">
        <v>0</v>
      </c>
      <c r="I49" s="33">
        <v>26717</v>
      </c>
      <c r="J49" s="39">
        <v>100</v>
      </c>
    </row>
    <row r="50" spans="1:10" x14ac:dyDescent="0.3">
      <c r="B50" s="1" t="s">
        <v>48</v>
      </c>
    </row>
    <row r="52" spans="1:10" x14ac:dyDescent="0.3">
      <c r="A52" s="1" t="s">
        <v>38</v>
      </c>
      <c r="B52" s="1" t="s">
        <v>58</v>
      </c>
    </row>
    <row r="53" spans="1:10" ht="32.25" customHeight="1" x14ac:dyDescent="0.3">
      <c r="B53" s="25" t="s">
        <v>11</v>
      </c>
      <c r="C53" s="25" t="s">
        <v>3</v>
      </c>
      <c r="D53" s="4" t="s">
        <v>49</v>
      </c>
    </row>
    <row r="54" spans="1:10" ht="28.8" x14ac:dyDescent="0.3">
      <c r="B54" s="15">
        <v>1</v>
      </c>
      <c r="C54" s="16" t="s">
        <v>50</v>
      </c>
      <c r="D54" s="15">
        <v>0</v>
      </c>
    </row>
    <row r="55" spans="1:10" ht="28.8" x14ac:dyDescent="0.3">
      <c r="B55" s="15">
        <v>2</v>
      </c>
      <c r="C55" s="16" t="s">
        <v>51</v>
      </c>
      <c r="D55" s="15">
        <v>195</v>
      </c>
    </row>
    <row r="56" spans="1:10" ht="28.8" x14ac:dyDescent="0.3">
      <c r="B56" s="15">
        <v>3</v>
      </c>
      <c r="C56" s="16" t="s">
        <v>52</v>
      </c>
      <c r="D56" s="15">
        <v>195</v>
      </c>
    </row>
    <row r="57" spans="1:10" ht="28.8" x14ac:dyDescent="0.3">
      <c r="B57" s="15">
        <v>4</v>
      </c>
      <c r="C57" s="16" t="s">
        <v>53</v>
      </c>
      <c r="D57" s="15">
        <v>0</v>
      </c>
    </row>
    <row r="60" spans="1:10" x14ac:dyDescent="0.3">
      <c r="B60" s="1" t="s">
        <v>63</v>
      </c>
    </row>
    <row r="61" spans="1:10" x14ac:dyDescent="0.3">
      <c r="B61" s="1" t="s">
        <v>64</v>
      </c>
    </row>
  </sheetData>
  <mergeCells count="15">
    <mergeCell ref="I43:J43"/>
    <mergeCell ref="B29:B30"/>
    <mergeCell ref="C29:C30"/>
    <mergeCell ref="D29:E29"/>
    <mergeCell ref="F29:G29"/>
    <mergeCell ref="B43:B44"/>
    <mergeCell ref="C43:D43"/>
    <mergeCell ref="E43:F43"/>
    <mergeCell ref="G43:H43"/>
    <mergeCell ref="D18:E18"/>
    <mergeCell ref="B4:E4"/>
    <mergeCell ref="D14:E14"/>
    <mergeCell ref="D15:E15"/>
    <mergeCell ref="D16:E16"/>
    <mergeCell ref="D17:E17"/>
  </mergeCells>
  <pageMargins left="0.25" right="0.25" top="0.75" bottom="0.75" header="0.3" footer="0.3"/>
  <pageSetup paperSize="9" scale="58" fitToHeight="0" orientation="portrait" verticalDpi="0" r:id="rId1"/>
  <headerFooter alignWithMargins="0"/>
  <ignoredErrors>
    <ignoredError sqref="D45:E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Insurer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Singhal</dc:creator>
  <cp:lastModifiedBy>amit singhal</cp:lastModifiedBy>
  <cp:lastPrinted>2022-05-19T04:40:38Z</cp:lastPrinted>
  <dcterms:created xsi:type="dcterms:W3CDTF">2020-06-18T09:23:47Z</dcterms:created>
  <dcterms:modified xsi:type="dcterms:W3CDTF">2022-05-19T04:45:25Z</dcterms:modified>
</cp:coreProperties>
</file>